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12075"/>
  </bookViews>
  <sheets>
    <sheet name="Formato 7 d)" sheetId="1" r:id="rId1"/>
  </sheets>
  <calcPr calcId="145621"/>
</workbook>
</file>

<file path=xl/calcChain.xml><?xml version="1.0" encoding="utf-8"?>
<calcChain xmlns="http://schemas.openxmlformats.org/spreadsheetml/2006/main">
  <c r="F28" i="1" l="1"/>
  <c r="E28" i="1"/>
  <c r="D28" i="1"/>
  <c r="C28" i="1"/>
  <c r="H17" i="1" l="1"/>
  <c r="G17" i="1" l="1"/>
  <c r="F17" i="1"/>
  <c r="E17" i="1"/>
  <c r="D17" i="1"/>
  <c r="C17" i="1"/>
  <c r="G6" i="1"/>
  <c r="F6" i="1"/>
  <c r="E6" i="1"/>
  <c r="D6" i="1"/>
  <c r="C6" i="1"/>
  <c r="G28" i="1" l="1"/>
  <c r="G31" i="1"/>
  <c r="H6" i="1" l="1"/>
  <c r="H28" i="1" s="1"/>
  <c r="D31" i="1" l="1"/>
  <c r="H31" i="1"/>
  <c r="E31" i="1"/>
  <c r="F31" i="1"/>
  <c r="C31" i="1"/>
</calcChain>
</file>

<file path=xl/sharedStrings.xml><?xml version="1.0" encoding="utf-8"?>
<sst xmlns="http://schemas.openxmlformats.org/spreadsheetml/2006/main" count="26" uniqueCount="17">
  <si>
    <t>Formato 7 d)                    Resultados de Egresos -LDF</t>
  </si>
  <si>
    <t>(PESOS)</t>
  </si>
  <si>
    <t>Concepto (b)</t>
  </si>
  <si>
    <t>1. Gasto No Etiquetado (1=A+B+C+D+E+F+G+H+I)</t>
  </si>
  <si>
    <t>2. Gasto Etiquetado (2=A+B+C+D+E+F+G+H+I)</t>
  </si>
  <si>
    <t>3. Total de Resultado de Egresos (3=1+2)</t>
  </si>
  <si>
    <t>A.   Servicios Personales</t>
  </si>
  <si>
    <t>B.   Materiales y Suministros</t>
  </si>
  <si>
    <t>C.   Servicios Generales</t>
  </si>
  <si>
    <t>D.   Transferencias, Asignaciones, Subsidios y Otras Ayudas</t>
  </si>
  <si>
    <t>E.   Bienes Mueble, Inmuebles e Intangibles</t>
  </si>
  <si>
    <t>F.   Inversión Pública</t>
  </si>
  <si>
    <t>G.   Inversiones Financieras y Otras Provisiones</t>
  </si>
  <si>
    <t>H.   Participaciones y Aportaciones</t>
  </si>
  <si>
    <t>I.    Deuda Pública</t>
  </si>
  <si>
    <t>Resultados de Egresos - LDF</t>
  </si>
  <si>
    <t>GOBIERNO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</si>
</sst>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left" vertical="center" indent="5"/>
    </xf>
    <xf numFmtId="0" fontId="4" fillId="0" borderId="0" xfId="0" applyFont="1"/>
    <xf numFmtId="3" fontId="4" fillId="0" borderId="0" xfId="0" applyNumberFormat="1" applyFont="1"/>
    <xf numFmtId="0" fontId="1" fillId="0" borderId="8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0" fontId="6" fillId="0" borderId="1" xfId="0" applyFont="1" applyBorder="1"/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4" fontId="4" fillId="0" borderId="0" xfId="0" applyNumberFormat="1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" fontId="7" fillId="0" borderId="0" xfId="0" applyNumberFormat="1" applyFont="1"/>
    <xf numFmtId="4" fontId="7" fillId="0" borderId="0" xfId="0" applyNumberFormat="1" applyFont="1"/>
    <xf numFmtId="3" fontId="6" fillId="0" borderId="0" xfId="0" applyNumberFormat="1" applyFont="1"/>
    <xf numFmtId="0" fontId="9" fillId="0" borderId="9" xfId="0" applyFont="1" applyBorder="1" applyAlignment="1">
      <alignment vertical="center"/>
    </xf>
    <xf numFmtId="3" fontId="9" fillId="0" borderId="9" xfId="0" applyNumberFormat="1" applyFont="1" applyBorder="1" applyAlignment="1">
      <alignment vertical="center"/>
    </xf>
    <xf numFmtId="0" fontId="10" fillId="0" borderId="0" xfId="0" applyFont="1"/>
    <xf numFmtId="0" fontId="7" fillId="0" borderId="0" xfId="0" applyFont="1"/>
    <xf numFmtId="3" fontId="8" fillId="0" borderId="0" xfId="0" applyNumberFormat="1" applyFont="1" applyFill="1"/>
    <xf numFmtId="164" fontId="8" fillId="0" borderId="0" xfId="0" applyNumberFormat="1" applyFont="1" applyFill="1"/>
    <xf numFmtId="3" fontId="10" fillId="0" borderId="0" xfId="0" applyNumberFormat="1" applyFont="1"/>
    <xf numFmtId="3" fontId="11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zoomScaleNormal="100" workbookViewId="0">
      <pane ySplit="5" topLeftCell="A6" activePane="bottomLeft" state="frozen"/>
      <selection pane="bottomLeft" activeCell="C28" sqref="C28"/>
    </sheetView>
  </sheetViews>
  <sheetFormatPr baseColWidth="10" defaultRowHeight="14.25" x14ac:dyDescent="0.2"/>
  <cols>
    <col min="1" max="1" width="0" style="2" hidden="1" customWidth="1"/>
    <col min="2" max="2" width="59.85546875" style="2" customWidth="1"/>
    <col min="3" max="8" width="20.7109375" style="2" customWidth="1"/>
    <col min="9" max="10" width="16.5703125" style="3" bestFit="1" customWidth="1"/>
    <col min="11" max="16384" width="11.42578125" style="2"/>
  </cols>
  <sheetData>
    <row r="1" spans="1:10" ht="33" customHeight="1" x14ac:dyDescent="0.2">
      <c r="B1" s="1" t="s">
        <v>0</v>
      </c>
    </row>
    <row r="2" spans="1:10" ht="15" x14ac:dyDescent="0.25">
      <c r="B2" s="30" t="s">
        <v>16</v>
      </c>
      <c r="C2" s="31"/>
      <c r="D2" s="31"/>
      <c r="E2" s="31"/>
      <c r="F2" s="31"/>
      <c r="G2" s="31"/>
      <c r="H2" s="32"/>
    </row>
    <row r="3" spans="1:10" ht="15" x14ac:dyDescent="0.25">
      <c r="B3" s="33" t="s">
        <v>15</v>
      </c>
      <c r="C3" s="34"/>
      <c r="D3" s="34"/>
      <c r="E3" s="34"/>
      <c r="F3" s="34"/>
      <c r="G3" s="34"/>
      <c r="H3" s="35"/>
    </row>
    <row r="4" spans="1:10" ht="15" x14ac:dyDescent="0.25">
      <c r="B4" s="33" t="s">
        <v>1</v>
      </c>
      <c r="C4" s="34"/>
      <c r="D4" s="34"/>
      <c r="E4" s="34"/>
      <c r="F4" s="34"/>
      <c r="G4" s="34"/>
      <c r="H4" s="35"/>
    </row>
    <row r="5" spans="1:10" ht="15" x14ac:dyDescent="0.2">
      <c r="B5" s="14" t="s">
        <v>2</v>
      </c>
      <c r="C5" s="15">
        <v>2017</v>
      </c>
      <c r="D5" s="15">
        <v>2018</v>
      </c>
      <c r="E5" s="15">
        <v>2019</v>
      </c>
      <c r="F5" s="15">
        <v>2020</v>
      </c>
      <c r="G5" s="15">
        <v>2021</v>
      </c>
      <c r="H5" s="15">
        <v>2022</v>
      </c>
    </row>
    <row r="6" spans="1:10" s="6" customFormat="1" ht="30.75" customHeight="1" x14ac:dyDescent="0.2">
      <c r="B6" s="4" t="s">
        <v>3</v>
      </c>
      <c r="C6" s="5">
        <f t="shared" ref="C6:E6" si="0">+SUBTOTAL(9,C7:C15)</f>
        <v>61233699348.580093</v>
      </c>
      <c r="D6" s="5">
        <f t="shared" si="0"/>
        <v>63039299612.85997</v>
      </c>
      <c r="E6" s="5">
        <f t="shared" si="0"/>
        <v>69943747868.699951</v>
      </c>
      <c r="F6" s="5">
        <f t="shared" ref="F6:G6" si="1">+SUBTOTAL(9,F7:F15)</f>
        <v>81536332481.909912</v>
      </c>
      <c r="G6" s="5">
        <f t="shared" si="1"/>
        <v>81012287058.509857</v>
      </c>
      <c r="H6" s="5">
        <f t="shared" ref="H6" si="2">+SUBTOTAL(9,H7:H15)</f>
        <v>84916505152.450012</v>
      </c>
      <c r="I6" s="18"/>
      <c r="J6" s="18"/>
    </row>
    <row r="7" spans="1:10" s="6" customFormat="1" ht="18" customHeight="1" x14ac:dyDescent="0.2">
      <c r="A7" s="6">
        <v>1000</v>
      </c>
      <c r="B7" s="7" t="s">
        <v>6</v>
      </c>
      <c r="C7" s="8">
        <v>15476290199.2101</v>
      </c>
      <c r="D7" s="8">
        <v>15410756520.959991</v>
      </c>
      <c r="E7" s="9">
        <v>17185964263.499855</v>
      </c>
      <c r="F7" s="9">
        <v>18883715602.760033</v>
      </c>
      <c r="G7" s="9">
        <v>19152196032.259998</v>
      </c>
      <c r="H7" s="9">
        <v>21277065794.61002</v>
      </c>
      <c r="I7" s="18"/>
      <c r="J7" s="18"/>
    </row>
    <row r="8" spans="1:10" s="6" customFormat="1" ht="18" customHeight="1" x14ac:dyDescent="0.2">
      <c r="A8" s="6">
        <v>2000</v>
      </c>
      <c r="B8" s="7" t="s">
        <v>7</v>
      </c>
      <c r="C8" s="9">
        <v>952779862.80999804</v>
      </c>
      <c r="D8" s="9">
        <v>947751644.88999975</v>
      </c>
      <c r="E8" s="9">
        <v>1241569795.7799997</v>
      </c>
      <c r="F8" s="9">
        <v>1355375794.2699986</v>
      </c>
      <c r="G8" s="9">
        <v>1343290578.0099978</v>
      </c>
      <c r="H8" s="9">
        <v>1338094264.5400012</v>
      </c>
      <c r="I8" s="18"/>
      <c r="J8" s="18"/>
    </row>
    <row r="9" spans="1:10" s="6" customFormat="1" ht="18" customHeight="1" x14ac:dyDescent="0.2">
      <c r="A9" s="6">
        <v>3000</v>
      </c>
      <c r="B9" s="7" t="s">
        <v>8</v>
      </c>
      <c r="C9" s="9">
        <v>3154750674.8900118</v>
      </c>
      <c r="D9" s="9">
        <v>2424855363.210001</v>
      </c>
      <c r="E9" s="9">
        <v>3271061241.100009</v>
      </c>
      <c r="F9" s="9">
        <v>3580169018.6799994</v>
      </c>
      <c r="G9" s="9">
        <v>3898584250.8899937</v>
      </c>
      <c r="H9" s="9">
        <v>4253592970.159996</v>
      </c>
      <c r="I9" s="18"/>
      <c r="J9" s="18"/>
    </row>
    <row r="10" spans="1:10" s="6" customFormat="1" ht="18" customHeight="1" x14ac:dyDescent="0.2">
      <c r="A10" s="6">
        <v>4000</v>
      </c>
      <c r="B10" s="7" t="s">
        <v>9</v>
      </c>
      <c r="C10" s="9">
        <v>23294854287.909981</v>
      </c>
      <c r="D10" s="9">
        <v>24820895132.789986</v>
      </c>
      <c r="E10" s="9">
        <v>25735066553.890102</v>
      </c>
      <c r="F10" s="9">
        <v>31610799086.669891</v>
      </c>
      <c r="G10" s="9">
        <v>28146556520.739914</v>
      </c>
      <c r="H10" s="9">
        <v>26981349044.560001</v>
      </c>
      <c r="I10" s="18"/>
      <c r="J10" s="18"/>
    </row>
    <row r="11" spans="1:10" s="6" customFormat="1" ht="18" customHeight="1" x14ac:dyDescent="0.2">
      <c r="A11" s="6">
        <v>5000</v>
      </c>
      <c r="B11" s="7" t="s">
        <v>10</v>
      </c>
      <c r="C11" s="9">
        <v>638036392.40000081</v>
      </c>
      <c r="D11" s="9">
        <v>208544682.63000003</v>
      </c>
      <c r="E11" s="9">
        <v>1037008065.39</v>
      </c>
      <c r="F11" s="9">
        <v>341236743.68000013</v>
      </c>
      <c r="G11" s="9">
        <v>416638655.42999977</v>
      </c>
      <c r="H11" s="9">
        <v>944677438.45000017</v>
      </c>
      <c r="I11" s="18"/>
      <c r="J11" s="18"/>
    </row>
    <row r="12" spans="1:10" s="6" customFormat="1" ht="18" customHeight="1" x14ac:dyDescent="0.2">
      <c r="A12" s="6">
        <v>6000</v>
      </c>
      <c r="B12" s="7" t="s">
        <v>11</v>
      </c>
      <c r="C12" s="9">
        <v>1462207044.9500003</v>
      </c>
      <c r="D12" s="9">
        <v>1824899517.2700005</v>
      </c>
      <c r="E12" s="9">
        <v>2097118825.0899994</v>
      </c>
      <c r="F12" s="9">
        <v>5581917887.1900005</v>
      </c>
      <c r="G12" s="9">
        <v>6333488582.2800007</v>
      </c>
      <c r="H12" s="9">
        <v>7538774090.7599974</v>
      </c>
      <c r="I12" s="18"/>
      <c r="J12" s="18"/>
    </row>
    <row r="13" spans="1:10" s="6" customFormat="1" ht="18" customHeight="1" x14ac:dyDescent="0.2">
      <c r="A13" s="6">
        <v>7000</v>
      </c>
      <c r="B13" s="7" t="s">
        <v>12</v>
      </c>
      <c r="C13" s="8">
        <v>0</v>
      </c>
      <c r="D13" s="8">
        <v>0</v>
      </c>
      <c r="E13" s="9">
        <v>0</v>
      </c>
      <c r="F13" s="9">
        <v>0</v>
      </c>
      <c r="G13" s="9">
        <v>475516503.22000003</v>
      </c>
      <c r="H13" s="9">
        <v>1661595709.1800001</v>
      </c>
      <c r="I13" s="18"/>
      <c r="J13" s="18"/>
    </row>
    <row r="14" spans="1:10" s="6" customFormat="1" ht="18" customHeight="1" x14ac:dyDescent="0.2">
      <c r="A14" s="6">
        <v>8000</v>
      </c>
      <c r="B14" s="7" t="s">
        <v>13</v>
      </c>
      <c r="C14" s="9">
        <v>14636126725.390007</v>
      </c>
      <c r="D14" s="9">
        <v>15564881215.75</v>
      </c>
      <c r="E14" s="9">
        <v>17322107577.749985</v>
      </c>
      <c r="F14" s="9">
        <v>17830098312.649998</v>
      </c>
      <c r="G14" s="9">
        <v>18458660730.309967</v>
      </c>
      <c r="H14" s="9">
        <v>18509588394.710011</v>
      </c>
      <c r="I14" s="18"/>
      <c r="J14" s="18"/>
    </row>
    <row r="15" spans="1:10" s="6" customFormat="1" ht="18" customHeight="1" x14ac:dyDescent="0.2">
      <c r="A15" s="6">
        <v>9000</v>
      </c>
      <c r="B15" s="7" t="s">
        <v>14</v>
      </c>
      <c r="C15" s="9">
        <v>1618654161.0199995</v>
      </c>
      <c r="D15" s="9">
        <v>1836715535.3599999</v>
      </c>
      <c r="E15" s="9">
        <v>2053851546.1999998</v>
      </c>
      <c r="F15" s="9">
        <v>2353020036.0100017</v>
      </c>
      <c r="G15" s="9">
        <v>2787355205.3699989</v>
      </c>
      <c r="H15" s="9">
        <v>2411767445.480001</v>
      </c>
      <c r="I15" s="18"/>
      <c r="J15" s="18"/>
    </row>
    <row r="16" spans="1:10" s="6" customFormat="1" ht="12" x14ac:dyDescent="0.2">
      <c r="B16" s="10"/>
      <c r="C16" s="9"/>
      <c r="D16" s="9"/>
      <c r="E16" s="9"/>
      <c r="F16" s="9"/>
      <c r="G16" s="9"/>
      <c r="H16" s="9"/>
      <c r="I16" s="18"/>
      <c r="J16" s="18"/>
    </row>
    <row r="17" spans="1:10" s="6" customFormat="1" ht="30.75" customHeight="1" x14ac:dyDescent="0.2">
      <c r="B17" s="11" t="s">
        <v>4</v>
      </c>
      <c r="C17" s="12">
        <f t="shared" ref="C17:E17" si="3">+SUBTOTAL(9,C18:C26)</f>
        <v>47870079689.040451</v>
      </c>
      <c r="D17" s="12">
        <f t="shared" si="3"/>
        <v>49364014552.969994</v>
      </c>
      <c r="E17" s="12">
        <f t="shared" si="3"/>
        <v>47676166969.91993</v>
      </c>
      <c r="F17" s="12">
        <f t="shared" ref="F17:G17" si="4">+SUBTOTAL(9,F18:F26)</f>
        <v>49272373250.799637</v>
      </c>
      <c r="G17" s="12">
        <f t="shared" si="4"/>
        <v>49203591974.239967</v>
      </c>
      <c r="H17" s="12">
        <f t="shared" ref="H17" si="5">+SUBTOTAL(9,H18:H26)</f>
        <v>52616331691.279984</v>
      </c>
      <c r="I17" s="18"/>
      <c r="J17" s="18"/>
    </row>
    <row r="18" spans="1:10" s="6" customFormat="1" ht="18" customHeight="1" x14ac:dyDescent="0.2">
      <c r="A18" s="6">
        <v>1000</v>
      </c>
      <c r="B18" s="7" t="s">
        <v>6</v>
      </c>
      <c r="C18" s="9">
        <v>19214093457.30035</v>
      </c>
      <c r="D18" s="9">
        <v>19506000427.91</v>
      </c>
      <c r="E18" s="9">
        <v>18582996905.989902</v>
      </c>
      <c r="F18" s="9">
        <v>18013055207.239624</v>
      </c>
      <c r="G18" s="9">
        <v>18536986566.219959</v>
      </c>
      <c r="H18" s="9">
        <v>19302325957.429981</v>
      </c>
      <c r="I18" s="18"/>
      <c r="J18" s="18"/>
    </row>
    <row r="19" spans="1:10" s="6" customFormat="1" ht="18" customHeight="1" x14ac:dyDescent="0.2">
      <c r="A19" s="6">
        <v>2000</v>
      </c>
      <c r="B19" s="7" t="s">
        <v>7</v>
      </c>
      <c r="C19" s="8">
        <v>319621777.28999966</v>
      </c>
      <c r="D19" s="8">
        <v>168076183.16</v>
      </c>
      <c r="E19" s="8">
        <v>264349827.73999992</v>
      </c>
      <c r="F19" s="8">
        <v>299604512.62000024</v>
      </c>
      <c r="G19" s="8">
        <v>170908014.82999998</v>
      </c>
      <c r="H19" s="9">
        <v>398141873.84000021</v>
      </c>
      <c r="I19" s="18"/>
      <c r="J19" s="18"/>
    </row>
    <row r="20" spans="1:10" s="6" customFormat="1" ht="18" customHeight="1" x14ac:dyDescent="0.2">
      <c r="A20" s="6">
        <v>3000</v>
      </c>
      <c r="B20" s="7" t="s">
        <v>8</v>
      </c>
      <c r="C20" s="8">
        <v>1275264621.3399999</v>
      </c>
      <c r="D20" s="8">
        <v>976283684.4000001</v>
      </c>
      <c r="E20" s="8">
        <v>1676954550.0900004</v>
      </c>
      <c r="F20" s="8">
        <v>1570021907.1799998</v>
      </c>
      <c r="G20" s="8">
        <v>1626870999.0899997</v>
      </c>
      <c r="H20" s="9">
        <v>1529207555.8300004</v>
      </c>
      <c r="I20" s="18"/>
      <c r="J20" s="18"/>
    </row>
    <row r="21" spans="1:10" s="6" customFormat="1" ht="18" customHeight="1" x14ac:dyDescent="0.2">
      <c r="A21" s="6">
        <v>4000</v>
      </c>
      <c r="B21" s="7" t="s">
        <v>9</v>
      </c>
      <c r="C21" s="8">
        <v>19938772903.400101</v>
      </c>
      <c r="D21" s="8">
        <v>19698142987.09</v>
      </c>
      <c r="E21" s="8">
        <v>18443172800.670025</v>
      </c>
      <c r="F21" s="8">
        <v>18056185357.140011</v>
      </c>
      <c r="G21" s="8">
        <v>18305428373.759998</v>
      </c>
      <c r="H21" s="9">
        <v>19385135509.600002</v>
      </c>
      <c r="I21" s="18"/>
      <c r="J21" s="18"/>
    </row>
    <row r="22" spans="1:10" s="6" customFormat="1" ht="18" customHeight="1" x14ac:dyDescent="0.2">
      <c r="A22" s="6">
        <v>5000</v>
      </c>
      <c r="B22" s="7" t="s">
        <v>10</v>
      </c>
      <c r="C22" s="8">
        <v>154450285.87</v>
      </c>
      <c r="D22" s="8">
        <v>139271581.08999997</v>
      </c>
      <c r="E22" s="8">
        <v>293892115.82000017</v>
      </c>
      <c r="F22" s="8">
        <v>231900599.95999968</v>
      </c>
      <c r="G22" s="8">
        <v>186741969.4900001</v>
      </c>
      <c r="H22" s="9">
        <v>360154792.63</v>
      </c>
      <c r="I22" s="18"/>
      <c r="J22" s="18"/>
    </row>
    <row r="23" spans="1:10" s="6" customFormat="1" ht="18" customHeight="1" x14ac:dyDescent="0.2">
      <c r="A23" s="6">
        <v>6000</v>
      </c>
      <c r="B23" s="7" t="s">
        <v>11</v>
      </c>
      <c r="C23" s="9">
        <v>635369439.03999996</v>
      </c>
      <c r="D23" s="9">
        <v>2026821282.8800004</v>
      </c>
      <c r="E23" s="9">
        <v>775722828.24999952</v>
      </c>
      <c r="F23" s="9">
        <v>2987067180.0599971</v>
      </c>
      <c r="G23" s="9">
        <v>2698036341.4399996</v>
      </c>
      <c r="H23" s="9">
        <v>2843230715.1700001</v>
      </c>
      <c r="I23" s="18"/>
      <c r="J23" s="18"/>
    </row>
    <row r="24" spans="1:10" s="6" customFormat="1" ht="18" customHeight="1" x14ac:dyDescent="0.2">
      <c r="A24" s="6">
        <v>7000</v>
      </c>
      <c r="B24" s="7" t="s">
        <v>12</v>
      </c>
      <c r="C24" s="8">
        <v>0</v>
      </c>
      <c r="D24" s="8">
        <v>0</v>
      </c>
      <c r="E24" s="9">
        <v>0</v>
      </c>
      <c r="F24" s="9">
        <v>0</v>
      </c>
      <c r="G24" s="9">
        <v>28892505</v>
      </c>
      <c r="H24" s="9">
        <v>183433823.66</v>
      </c>
      <c r="I24" s="18"/>
      <c r="J24" s="18"/>
    </row>
    <row r="25" spans="1:10" s="6" customFormat="1" ht="18" customHeight="1" x14ac:dyDescent="0.2">
      <c r="A25" s="6">
        <v>8000</v>
      </c>
      <c r="B25" s="7" t="s">
        <v>13</v>
      </c>
      <c r="C25" s="9">
        <v>5855363585.6299953</v>
      </c>
      <c r="D25" s="9">
        <v>6264482674.9399996</v>
      </c>
      <c r="E25" s="9">
        <v>7073652173.5099983</v>
      </c>
      <c r="F25" s="9">
        <v>7467839912.6000051</v>
      </c>
      <c r="G25" s="9">
        <v>7371303138.9399996</v>
      </c>
      <c r="H25" s="9">
        <v>8269824359.1200018</v>
      </c>
      <c r="I25" s="18"/>
      <c r="J25" s="18"/>
    </row>
    <row r="26" spans="1:10" s="6" customFormat="1" ht="18" customHeight="1" x14ac:dyDescent="0.2">
      <c r="A26" s="6">
        <v>9000</v>
      </c>
      <c r="B26" s="7" t="s">
        <v>14</v>
      </c>
      <c r="C26" s="9">
        <v>477143619.17000014</v>
      </c>
      <c r="D26" s="9">
        <v>584935731.50000012</v>
      </c>
      <c r="E26" s="9">
        <v>565425767.8499999</v>
      </c>
      <c r="F26" s="9">
        <v>646698573.99999988</v>
      </c>
      <c r="G26" s="9">
        <v>278424065.47000003</v>
      </c>
      <c r="H26" s="9">
        <v>344877104</v>
      </c>
      <c r="I26" s="18"/>
      <c r="J26" s="18"/>
    </row>
    <row r="27" spans="1:10" s="6" customFormat="1" ht="12" x14ac:dyDescent="0.2">
      <c r="B27" s="10"/>
      <c r="C27" s="9"/>
      <c r="D27" s="9"/>
      <c r="E27" s="9"/>
      <c r="F27" s="9"/>
      <c r="G27" s="9"/>
      <c r="H27" s="9"/>
      <c r="I27" s="18"/>
      <c r="J27" s="18"/>
    </row>
    <row r="28" spans="1:10" s="21" customFormat="1" ht="30.75" customHeight="1" x14ac:dyDescent="0.2">
      <c r="B28" s="19" t="s">
        <v>5</v>
      </c>
      <c r="C28" s="20">
        <f>+SUBTOTAL(9,C6:C27)</f>
        <v>109103779037.62051</v>
      </c>
      <c r="D28" s="20">
        <f t="shared" ref="D28:H28" si="6">+SUBTOTAL(9,D6:D27)</f>
        <v>112403314165.82997</v>
      </c>
      <c r="E28" s="20">
        <f t="shared" si="6"/>
        <v>117619914838.61989</v>
      </c>
      <c r="F28" s="20">
        <f t="shared" si="6"/>
        <v>130808705732.70955</v>
      </c>
      <c r="G28" s="20">
        <f t="shared" si="6"/>
        <v>130215879032.74982</v>
      </c>
      <c r="H28" s="20">
        <f t="shared" si="6"/>
        <v>137532836843.72998</v>
      </c>
      <c r="I28" s="25"/>
      <c r="J28" s="25"/>
    </row>
    <row r="29" spans="1:10" s="22" customFormat="1" x14ac:dyDescent="0.2">
      <c r="B29" s="29"/>
      <c r="C29" s="16"/>
      <c r="D29" s="16"/>
      <c r="E29" s="16"/>
      <c r="F29" s="16"/>
      <c r="G29" s="16"/>
      <c r="H29" s="16"/>
      <c r="I29" s="16"/>
      <c r="J29" s="16"/>
    </row>
    <row r="30" spans="1:10" s="27" customFormat="1" x14ac:dyDescent="0.2">
      <c r="B30" s="28"/>
      <c r="C30" s="23">
        <v>109103779037.62051</v>
      </c>
      <c r="D30" s="23">
        <v>112403314165.82997</v>
      </c>
      <c r="E30" s="24">
        <v>117619914838.61989</v>
      </c>
      <c r="F30" s="23">
        <v>130808705732.70955</v>
      </c>
      <c r="G30" s="23">
        <v>130215879032.74982</v>
      </c>
      <c r="H30" s="23">
        <v>137532836843.88739</v>
      </c>
      <c r="I30" s="26"/>
      <c r="J30" s="26"/>
    </row>
    <row r="31" spans="1:10" s="27" customFormat="1" x14ac:dyDescent="0.2">
      <c r="C31" s="23">
        <f t="shared" ref="C31:H31" si="7">+C30-C28</f>
        <v>0</v>
      </c>
      <c r="D31" s="23">
        <f t="shared" si="7"/>
        <v>0</v>
      </c>
      <c r="E31" s="23">
        <f t="shared" si="7"/>
        <v>0</v>
      </c>
      <c r="F31" s="23">
        <f t="shared" si="7"/>
        <v>0</v>
      </c>
      <c r="G31" s="23">
        <f t="shared" ref="G31" si="8">+G30-G28</f>
        <v>0</v>
      </c>
      <c r="H31" s="23">
        <f t="shared" si="7"/>
        <v>0.15740966796875</v>
      </c>
      <c r="I31" s="26"/>
      <c r="J31" s="26"/>
    </row>
    <row r="33" spans="8:8" x14ac:dyDescent="0.2">
      <c r="H33" s="17"/>
    </row>
    <row r="34" spans="8:8" x14ac:dyDescent="0.2">
      <c r="H34" s="13"/>
    </row>
  </sheetData>
  <mergeCells count="3">
    <mergeCell ref="B2:H2"/>
    <mergeCell ref="B3:H3"/>
    <mergeCell ref="B4:H4"/>
  </mergeCells>
  <pageMargins left="0.51181102362204722" right="0.5118110236220472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Gonzalez Vidrio</dc:creator>
  <cp:lastModifiedBy>Cesar Castellanos Alvarez</cp:lastModifiedBy>
  <cp:lastPrinted>2022-10-31T17:24:36Z</cp:lastPrinted>
  <dcterms:created xsi:type="dcterms:W3CDTF">2016-10-27T14:52:13Z</dcterms:created>
  <dcterms:modified xsi:type="dcterms:W3CDTF">2022-11-30T17:16:09Z</dcterms:modified>
</cp:coreProperties>
</file>